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3"/>
  </bookViews>
  <sheets>
    <sheet name="2012" sheetId="1" r:id="rId1"/>
    <sheet name="2013" sheetId="4" r:id="rId2"/>
    <sheet name="2014" sheetId="5" r:id="rId3"/>
    <sheet name="2015" sheetId="6" r:id="rId4"/>
    <sheet name="2016" sheetId="7" r:id="rId5"/>
    <sheet name="2017" sheetId="8" r:id="rId6"/>
    <sheet name="2018" sheetId="9" r:id="rId7"/>
    <sheet name="2019" sheetId="10" r:id="rId8"/>
    <sheet name="2020" sheetId="11" r:id="rId9"/>
    <sheet name="2021" sheetId="12" r:id="rId10"/>
    <sheet name="2022" sheetId="13" r:id="rId11"/>
    <sheet name="2023" sheetId="14" r:id="rId12"/>
    <sheet name="2024" sheetId="15" r:id="rId13"/>
    <sheet name="2025" sheetId="16" r:id="rId14"/>
  </sheets>
  <externalReferences>
    <externalReference r:id="rId15"/>
  </externalReferences>
  <calcPr calcId="162913"/>
</workbook>
</file>

<file path=xl/calcChain.xml><?xml version="1.0" encoding="utf-8"?>
<calcChain xmlns="http://schemas.openxmlformats.org/spreadsheetml/2006/main">
  <c r="E13" i="16" l="1"/>
  <c r="D13" i="16"/>
  <c r="C13" i="16"/>
  <c r="C13" i="15" l="1"/>
  <c r="E13" i="15"/>
  <c r="D13" i="15"/>
  <c r="D5" i="14"/>
  <c r="E13" i="14"/>
  <c r="C13" i="14"/>
  <c r="D12" i="14"/>
  <c r="D11" i="14"/>
  <c r="D10" i="14"/>
  <c r="D9" i="14"/>
  <c r="D8" i="14"/>
  <c r="D7" i="14"/>
  <c r="D6" i="14"/>
  <c r="D6" i="13"/>
  <c r="D7" i="13"/>
  <c r="D8" i="13"/>
  <c r="D9" i="13"/>
  <c r="D10" i="13"/>
  <c r="D11" i="13"/>
  <c r="D12" i="13"/>
  <c r="D5" i="13"/>
  <c r="D13" i="14" l="1"/>
  <c r="E13" i="13"/>
  <c r="C13" i="13"/>
  <c r="D13" i="13"/>
  <c r="D12" i="12"/>
  <c r="E13" i="12"/>
  <c r="C13" i="12"/>
  <c r="E13" i="11"/>
  <c r="D13" i="11"/>
  <c r="C13" i="11"/>
  <c r="E13" i="10"/>
  <c r="C13" i="10"/>
  <c r="E13" i="9"/>
  <c r="D13" i="9"/>
  <c r="C13" i="9"/>
  <c r="E13" i="8"/>
  <c r="D13" i="8"/>
  <c r="C13" i="8"/>
  <c r="E13" i="7"/>
  <c r="D13" i="7"/>
  <c r="C13" i="7"/>
  <c r="E13" i="6"/>
  <c r="C13" i="6"/>
  <c r="E13" i="5"/>
  <c r="C13" i="5"/>
  <c r="D13" i="4"/>
  <c r="E13" i="4"/>
  <c r="C13" i="4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D13" i="12" l="1"/>
  <c r="D13" i="10"/>
  <c r="D13" i="6"/>
  <c r="D13" i="5"/>
  <c r="C10" i="1"/>
  <c r="E13" i="1"/>
  <c r="C5" i="1"/>
  <c r="C12" i="1"/>
  <c r="C11" i="1"/>
  <c r="C9" i="1"/>
  <c r="C8" i="1"/>
  <c r="C7" i="1"/>
  <c r="C6" i="1"/>
  <c r="D13" i="1"/>
  <c r="C13" i="1" s="1"/>
</calcChain>
</file>

<file path=xl/sharedStrings.xml><?xml version="1.0" encoding="utf-8"?>
<sst xmlns="http://schemas.openxmlformats.org/spreadsheetml/2006/main" count="294" uniqueCount="35">
  <si>
    <t>Алеутский МР</t>
  </si>
  <si>
    <t>Мильковский МР</t>
  </si>
  <si>
    <t>с. Атласово</t>
  </si>
  <si>
    <t>с. Долиновка</t>
  </si>
  <si>
    <t>Пенжинский МР</t>
  </si>
  <si>
    <t>Тигильский МР</t>
  </si>
  <si>
    <t>с. Каменское</t>
  </si>
  <si>
    <t>с. Манилы</t>
  </si>
  <si>
    <t>с. Аянка</t>
  </si>
  <si>
    <t>с. Слаутное</t>
  </si>
  <si>
    <t>с. Седанка</t>
  </si>
  <si>
    <t>ОАО "ЮЭСК"</t>
  </si>
  <si>
    <t>Всего, в т.ч.</t>
  </si>
  <si>
    <t>по приборам учета</t>
  </si>
  <si>
    <t>с.п. Никольское</t>
  </si>
  <si>
    <t>2012 год</t>
  </si>
  <si>
    <t>Наименование МР</t>
  </si>
  <si>
    <t>Населенный пункт</t>
  </si>
  <si>
    <t>расчетным путем (нормативам потребления коммунальных услуг)</t>
  </si>
  <si>
    <t>тыс.м3</t>
  </si>
  <si>
    <t>Объем отпущенной потребителям воды, определеный по прибору учета и расчетным путем (по нормативам потребления)</t>
  </si>
  <si>
    <t>2013 год</t>
  </si>
  <si>
    <t>2014 год</t>
  </si>
  <si>
    <t>2015 год</t>
  </si>
  <si>
    <t>АО "ЮЭСК"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</si>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</sst>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" fontId="2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164" fontId="1" fillId="0" borderId="1" xfId="0" applyNumberFormat="1" applyFont="1" applyBorder="1"/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wrapText="1"/>
    </xf>
    <xf numFmtId="4" fontId="2" fillId="0" borderId="4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esk-srv001\app\ES\&#1058;&#1045;&#1055;&#1051;&#1054;\&#1051;&#1070;&#1057;&#1045;&#1063;&#1050;&#1048;&#1053;\&#1054;&#1090;&#1087;&#1091;&#1089;&#1082;%20&#1061;&#1042;&#1057;%20&#1074;%20&#1090;.&#1095;.%20&#1087;&#1086;%20&#1087;&#1088;&#1080;&#1073;&#1086;&#1088;&#1072;&#1084;%20&#1091;&#1095;&#1077;&#1090;&#1072;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население с. Никольское"/>
      <sheetName val="Лист3"/>
    </sheetNames>
    <sheetDataSet>
      <sheetData sheetId="0">
        <row r="3">
          <cell r="AP3">
            <v>3043.2739999999999</v>
          </cell>
          <cell r="AQ3">
            <v>939.69200000000001</v>
          </cell>
        </row>
        <row r="4">
          <cell r="AP4">
            <v>8262.268</v>
          </cell>
          <cell r="AQ4">
            <v>0</v>
          </cell>
        </row>
        <row r="5">
          <cell r="AP5">
            <v>2561.2600000000002</v>
          </cell>
          <cell r="AQ5">
            <v>0</v>
          </cell>
        </row>
        <row r="6">
          <cell r="AP6">
            <v>11394.276000000002</v>
          </cell>
          <cell r="AQ6">
            <v>351.46</v>
          </cell>
        </row>
        <row r="7">
          <cell r="AP7">
            <v>9125.8790000000008</v>
          </cell>
          <cell r="AQ7">
            <v>205.73</v>
          </cell>
        </row>
        <row r="8">
          <cell r="AP8">
            <v>4223.6149000000005</v>
          </cell>
          <cell r="AQ8">
            <v>27750.1751</v>
          </cell>
        </row>
        <row r="9">
          <cell r="AP9">
            <v>6052.759</v>
          </cell>
          <cell r="AQ9">
            <v>500.37799999999999</v>
          </cell>
        </row>
        <row r="10">
          <cell r="AP10">
            <v>8215.74</v>
          </cell>
          <cell r="AQ10">
            <v>314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D7" sqref="D7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7" ht="29.25" customHeight="1" x14ac:dyDescent="0.2">
      <c r="A1" s="32" t="s">
        <v>20</v>
      </c>
      <c r="B1" s="32"/>
      <c r="C1" s="32"/>
      <c r="D1" s="32"/>
      <c r="E1" s="32"/>
    </row>
    <row r="2" spans="1:7" x14ac:dyDescent="0.2">
      <c r="A2" s="1"/>
      <c r="B2" s="1"/>
      <c r="E2" s="10" t="s">
        <v>19</v>
      </c>
    </row>
    <row r="3" spans="1:7" s="3" customFormat="1" ht="86.25" customHeight="1" x14ac:dyDescent="0.25">
      <c r="A3" s="6" t="s">
        <v>16</v>
      </c>
      <c r="B3" s="9" t="s">
        <v>17</v>
      </c>
      <c r="C3" s="6" t="s">
        <v>12</v>
      </c>
      <c r="D3" s="9" t="s">
        <v>18</v>
      </c>
      <c r="E3" s="9" t="s">
        <v>13</v>
      </c>
    </row>
    <row r="4" spans="1:7" s="3" customFormat="1" x14ac:dyDescent="0.25">
      <c r="A4" s="30" t="s">
        <v>15</v>
      </c>
      <c r="B4" s="33"/>
      <c r="C4" s="33"/>
      <c r="D4" s="33"/>
      <c r="E4" s="33"/>
    </row>
    <row r="5" spans="1:7" x14ac:dyDescent="0.2">
      <c r="A5" s="12" t="s">
        <v>0</v>
      </c>
      <c r="B5" s="4" t="s">
        <v>14</v>
      </c>
      <c r="C5" s="7">
        <f>+ROUND(D5+E5,3)</f>
        <v>31.974</v>
      </c>
      <c r="D5" s="8">
        <f>(+[1]Лист1!$AP$8)/1000</f>
        <v>4.2236149000000003</v>
      </c>
      <c r="E5" s="8">
        <f>(+[1]Лист1!$AQ$8)/1000</f>
        <v>27.7501751</v>
      </c>
      <c r="G5" s="11"/>
    </row>
    <row r="6" spans="1:7" x14ac:dyDescent="0.2">
      <c r="A6" s="34" t="s">
        <v>1</v>
      </c>
      <c r="B6" s="4" t="s">
        <v>2</v>
      </c>
      <c r="C6" s="7">
        <f t="shared" ref="C6:C13" si="0">+ROUND(D6+E6,3)</f>
        <v>3.9830000000000001</v>
      </c>
      <c r="D6" s="8">
        <f>(+[1]Лист1!$AP$3)/1000</f>
        <v>3.0432739999999998</v>
      </c>
      <c r="E6" s="8">
        <f>(+[1]Лист1!$AQ$3)/1000</f>
        <v>0.93969199999999997</v>
      </c>
      <c r="F6" s="11"/>
    </row>
    <row r="7" spans="1:7" x14ac:dyDescent="0.2">
      <c r="A7" s="34"/>
      <c r="B7" s="4" t="s">
        <v>3</v>
      </c>
      <c r="C7" s="7">
        <f t="shared" si="0"/>
        <v>2.5609999999999999</v>
      </c>
      <c r="D7" s="8">
        <f>(+[1]Лист1!$AP$5)/1000</f>
        <v>2.5612600000000003</v>
      </c>
      <c r="E7" s="8">
        <f>(+[1]Лист1!$AQ$5)/1000</f>
        <v>0</v>
      </c>
      <c r="F7" s="11"/>
    </row>
    <row r="8" spans="1:7" x14ac:dyDescent="0.2">
      <c r="A8" s="34" t="s">
        <v>4</v>
      </c>
      <c r="B8" s="4" t="s">
        <v>7</v>
      </c>
      <c r="C8" s="7">
        <f t="shared" si="0"/>
        <v>9.3320000000000007</v>
      </c>
      <c r="D8" s="8">
        <f>(+[1]Лист1!$AP$7)/1000</f>
        <v>9.1258790000000012</v>
      </c>
      <c r="E8" s="8">
        <f>(+[1]Лист1!$AQ$7)/1000</f>
        <v>0.20573</v>
      </c>
      <c r="F8" s="11"/>
    </row>
    <row r="9" spans="1:7" x14ac:dyDescent="0.2">
      <c r="A9" s="34"/>
      <c r="B9" s="4" t="s">
        <v>6</v>
      </c>
      <c r="C9" s="7">
        <f t="shared" si="0"/>
        <v>11.746</v>
      </c>
      <c r="D9" s="8">
        <f>(+[1]Лист1!$AP$6)/1000</f>
        <v>11.394276000000001</v>
      </c>
      <c r="E9" s="8">
        <f>(+[1]Лист1!$AQ$6)/1000</f>
        <v>0.35145999999999999</v>
      </c>
      <c r="F9" s="11"/>
    </row>
    <row r="10" spans="1:7" x14ac:dyDescent="0.2">
      <c r="A10" s="34"/>
      <c r="B10" s="5" t="s">
        <v>9</v>
      </c>
      <c r="C10" s="7">
        <f t="shared" si="0"/>
        <v>8.5299999999999994</v>
      </c>
      <c r="D10" s="8">
        <f>(+[1]Лист1!$AP$10)/1000</f>
        <v>8.2157400000000003</v>
      </c>
      <c r="E10" s="8">
        <f>(+[1]Лист1!$AQ$10)/1000</f>
        <v>0.314</v>
      </c>
      <c r="F10" s="11"/>
    </row>
    <row r="11" spans="1:7" x14ac:dyDescent="0.2">
      <c r="A11" s="34"/>
      <c r="B11" s="5" t="s">
        <v>8</v>
      </c>
      <c r="C11" s="7">
        <f t="shared" si="0"/>
        <v>8.2620000000000005</v>
      </c>
      <c r="D11" s="8">
        <f>(+[1]Лист1!$AP$4)/1000</f>
        <v>8.2622680000000006</v>
      </c>
      <c r="E11" s="8">
        <f>(+[1]Лист1!$AQ$4)/1000</f>
        <v>0</v>
      </c>
      <c r="F11" s="11"/>
    </row>
    <row r="12" spans="1:7" x14ac:dyDescent="0.2">
      <c r="A12" s="13" t="s">
        <v>5</v>
      </c>
      <c r="B12" s="5" t="s">
        <v>10</v>
      </c>
      <c r="C12" s="7">
        <f t="shared" si="0"/>
        <v>6.5529999999999999</v>
      </c>
      <c r="D12" s="8">
        <f>(+[1]Лист1!$AP$9)/1000</f>
        <v>6.052759</v>
      </c>
      <c r="E12" s="8">
        <f>(+[1]Лист1!$AQ$9)/1000</f>
        <v>0.50037799999999999</v>
      </c>
      <c r="F12" s="11"/>
    </row>
    <row r="13" spans="1:7" s="1" customFormat="1" x14ac:dyDescent="0.2">
      <c r="A13" s="30" t="s">
        <v>11</v>
      </c>
      <c r="B13" s="31"/>
      <c r="C13" s="15">
        <f t="shared" si="0"/>
        <v>82.941000000000003</v>
      </c>
      <c r="D13" s="15">
        <f>SUM(D5:D12)</f>
        <v>52.879070900000002</v>
      </c>
      <c r="E13" s="15">
        <f>SUM(E5:E12)</f>
        <v>30.061435100000001</v>
      </c>
      <c r="F13" s="11"/>
      <c r="G13" s="2"/>
    </row>
  </sheetData>
  <mergeCells count="5">
    <mergeCell ref="A13:B13"/>
    <mergeCell ref="A1:E1"/>
    <mergeCell ref="A4:E4"/>
    <mergeCell ref="A6:A7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H8" sqref="H8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8" ht="29.25" customHeight="1" x14ac:dyDescent="0.2">
      <c r="A1" s="32" t="s">
        <v>20</v>
      </c>
      <c r="B1" s="32"/>
      <c r="C1" s="32"/>
      <c r="D1" s="32"/>
      <c r="E1" s="32"/>
    </row>
    <row r="2" spans="1:8" x14ac:dyDescent="0.2">
      <c r="A2" s="1"/>
      <c r="B2" s="1"/>
      <c r="E2" s="10" t="s">
        <v>19</v>
      </c>
    </row>
    <row r="3" spans="1:8" s="3" customFormat="1" ht="86.25" customHeight="1" x14ac:dyDescent="0.25">
      <c r="A3" s="6" t="s">
        <v>16</v>
      </c>
      <c r="B3" s="9" t="s">
        <v>17</v>
      </c>
      <c r="C3" s="6" t="s">
        <v>12</v>
      </c>
      <c r="D3" s="9" t="s">
        <v>18</v>
      </c>
      <c r="E3" s="9" t="s">
        <v>13</v>
      </c>
    </row>
    <row r="4" spans="1:8" s="3" customFormat="1" x14ac:dyDescent="0.25">
      <c r="A4" s="30" t="s">
        <v>30</v>
      </c>
      <c r="B4" s="33"/>
      <c r="C4" s="33"/>
      <c r="D4" s="33"/>
      <c r="E4" s="33"/>
    </row>
    <row r="5" spans="1:8" x14ac:dyDescent="0.2">
      <c r="A5" s="24" t="s">
        <v>0</v>
      </c>
      <c r="B5" s="4" t="s">
        <v>14</v>
      </c>
      <c r="C5" s="7">
        <v>0</v>
      </c>
      <c r="D5" s="19">
        <v>0</v>
      </c>
      <c r="E5" s="19">
        <v>0</v>
      </c>
      <c r="G5" s="11"/>
      <c r="H5" s="11"/>
    </row>
    <row r="6" spans="1:8" x14ac:dyDescent="0.2">
      <c r="A6" s="34" t="s">
        <v>1</v>
      </c>
      <c r="B6" s="4" t="s">
        <v>2</v>
      </c>
      <c r="C6" s="7">
        <v>0</v>
      </c>
      <c r="D6" s="19">
        <v>0</v>
      </c>
      <c r="E6" s="19">
        <v>0</v>
      </c>
      <c r="F6" s="11"/>
    </row>
    <row r="7" spans="1:8" x14ac:dyDescent="0.2">
      <c r="A7" s="34"/>
      <c r="B7" s="4" t="s">
        <v>3</v>
      </c>
      <c r="C7" s="7">
        <v>0</v>
      </c>
      <c r="D7" s="19">
        <v>0</v>
      </c>
      <c r="E7" s="19">
        <v>0</v>
      </c>
      <c r="F7" s="11"/>
    </row>
    <row r="8" spans="1:8" x14ac:dyDescent="0.2">
      <c r="A8" s="34" t="s">
        <v>4</v>
      </c>
      <c r="B8" s="4" t="s">
        <v>7</v>
      </c>
      <c r="C8" s="7">
        <v>13.415191999999999</v>
      </c>
      <c r="D8" s="19">
        <v>12.059787</v>
      </c>
      <c r="E8" s="19">
        <v>1.355405</v>
      </c>
      <c r="F8" s="11"/>
    </row>
    <row r="9" spans="1:8" x14ac:dyDescent="0.2">
      <c r="A9" s="34"/>
      <c r="B9" s="4" t="s">
        <v>6</v>
      </c>
      <c r="C9" s="7">
        <v>23.537832999999999</v>
      </c>
      <c r="D9" s="19">
        <v>4.3507269999999991</v>
      </c>
      <c r="E9" s="19">
        <v>19.187106</v>
      </c>
      <c r="F9" s="11"/>
    </row>
    <row r="10" spans="1:8" x14ac:dyDescent="0.2">
      <c r="A10" s="34"/>
      <c r="B10" s="5" t="s">
        <v>9</v>
      </c>
      <c r="C10" s="7">
        <v>16.135563999999999</v>
      </c>
      <c r="D10" s="19">
        <v>9.5877529999999993</v>
      </c>
      <c r="E10" s="19">
        <v>6.5478109999999994</v>
      </c>
      <c r="F10" s="11"/>
    </row>
    <row r="11" spans="1:8" x14ac:dyDescent="0.2">
      <c r="A11" s="34"/>
      <c r="B11" s="5" t="s">
        <v>8</v>
      </c>
      <c r="C11" s="7">
        <v>13.265435999999999</v>
      </c>
      <c r="D11" s="19">
        <v>4.663435999999999</v>
      </c>
      <c r="E11" s="19">
        <v>8.6020000000000003</v>
      </c>
      <c r="F11" s="11"/>
    </row>
    <row r="12" spans="1:8" x14ac:dyDescent="0.2">
      <c r="A12" s="13" t="s">
        <v>5</v>
      </c>
      <c r="B12" s="5" t="s">
        <v>10</v>
      </c>
      <c r="C12" s="7">
        <v>0</v>
      </c>
      <c r="D12" s="19">
        <f t="shared" ref="D12" si="0">C12-E12</f>
        <v>0</v>
      </c>
      <c r="E12" s="19">
        <v>0</v>
      </c>
      <c r="F12" s="11"/>
    </row>
    <row r="13" spans="1:8" s="1" customFormat="1" x14ac:dyDescent="0.2">
      <c r="A13" s="30" t="s">
        <v>24</v>
      </c>
      <c r="B13" s="31"/>
      <c r="C13" s="15">
        <f>SUM(C5:C12)</f>
        <v>66.354024999999993</v>
      </c>
      <c r="D13" s="15">
        <f t="shared" ref="D13:E13" si="1">SUM(D5:D12)</f>
        <v>30.661702999999996</v>
      </c>
      <c r="E13" s="15">
        <f t="shared" si="1"/>
        <v>35.692322000000004</v>
      </c>
      <c r="F13" s="11"/>
      <c r="G13" s="2"/>
      <c r="H13" s="2"/>
    </row>
  </sheetData>
  <mergeCells count="5">
    <mergeCell ref="A1:E1"/>
    <mergeCell ref="A4:E4"/>
    <mergeCell ref="A6:A7"/>
    <mergeCell ref="A8:A11"/>
    <mergeCell ref="A13:B13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D18" sqref="D18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8" ht="29.25" customHeight="1" x14ac:dyDescent="0.2">
      <c r="A1" s="32" t="s">
        <v>20</v>
      </c>
      <c r="B1" s="32"/>
      <c r="C1" s="32"/>
      <c r="D1" s="32"/>
      <c r="E1" s="32"/>
    </row>
    <row r="2" spans="1:8" x14ac:dyDescent="0.2">
      <c r="A2" s="1"/>
      <c r="B2" s="1"/>
      <c r="E2" s="10" t="s">
        <v>19</v>
      </c>
    </row>
    <row r="3" spans="1:8" s="3" customFormat="1" ht="86.25" customHeight="1" x14ac:dyDescent="0.25">
      <c r="A3" s="6" t="s">
        <v>16</v>
      </c>
      <c r="B3" s="9" t="s">
        <v>17</v>
      </c>
      <c r="C3" s="6" t="s">
        <v>12</v>
      </c>
      <c r="D3" s="9" t="s">
        <v>18</v>
      </c>
      <c r="E3" s="9" t="s">
        <v>13</v>
      </c>
    </row>
    <row r="4" spans="1:8" s="3" customFormat="1" x14ac:dyDescent="0.25">
      <c r="A4" s="30" t="s">
        <v>31</v>
      </c>
      <c r="B4" s="33"/>
      <c r="C4" s="33"/>
      <c r="D4" s="33"/>
      <c r="E4" s="33"/>
    </row>
    <row r="5" spans="1:8" x14ac:dyDescent="0.2">
      <c r="A5" s="25" t="s">
        <v>0</v>
      </c>
      <c r="B5" s="4" t="s">
        <v>14</v>
      </c>
      <c r="C5" s="7">
        <v>0</v>
      </c>
      <c r="D5" s="27">
        <f>C5-E5</f>
        <v>0</v>
      </c>
      <c r="E5" s="27">
        <v>0</v>
      </c>
      <c r="G5" s="11"/>
      <c r="H5" s="11"/>
    </row>
    <row r="6" spans="1:8" x14ac:dyDescent="0.2">
      <c r="A6" s="34" t="s">
        <v>1</v>
      </c>
      <c r="B6" s="4" t="s">
        <v>2</v>
      </c>
      <c r="C6" s="7">
        <v>0</v>
      </c>
      <c r="D6" s="27">
        <f t="shared" ref="D6:D12" si="0">C6-E6</f>
        <v>0</v>
      </c>
      <c r="E6" s="27">
        <v>0</v>
      </c>
      <c r="F6" s="11"/>
    </row>
    <row r="7" spans="1:8" x14ac:dyDescent="0.2">
      <c r="A7" s="34"/>
      <c r="B7" s="4" t="s">
        <v>3</v>
      </c>
      <c r="C7" s="7">
        <v>0</v>
      </c>
      <c r="D7" s="27">
        <f t="shared" si="0"/>
        <v>0</v>
      </c>
      <c r="E7" s="27">
        <v>0</v>
      </c>
      <c r="F7" s="11"/>
    </row>
    <row r="8" spans="1:8" x14ac:dyDescent="0.2">
      <c r="A8" s="34" t="s">
        <v>4</v>
      </c>
      <c r="B8" s="4" t="s">
        <v>7</v>
      </c>
      <c r="C8" s="7">
        <v>13.691174999999999</v>
      </c>
      <c r="D8" s="27">
        <f t="shared" si="0"/>
        <v>12.057727</v>
      </c>
      <c r="E8" s="27">
        <v>1.633448</v>
      </c>
      <c r="F8" s="11"/>
    </row>
    <row r="9" spans="1:8" x14ac:dyDescent="0.2">
      <c r="A9" s="34"/>
      <c r="B9" s="4" t="s">
        <v>6</v>
      </c>
      <c r="C9" s="7">
        <v>21.058992</v>
      </c>
      <c r="D9" s="27">
        <f t="shared" si="0"/>
        <v>8.0379120000000004</v>
      </c>
      <c r="E9" s="27">
        <v>13.02108</v>
      </c>
      <c r="F9" s="11"/>
    </row>
    <row r="10" spans="1:8" x14ac:dyDescent="0.2">
      <c r="A10" s="34"/>
      <c r="B10" s="5" t="s">
        <v>9</v>
      </c>
      <c r="C10" s="7">
        <v>16.386652999999999</v>
      </c>
      <c r="D10" s="27">
        <f t="shared" si="0"/>
        <v>12.999706999999999</v>
      </c>
      <c r="E10" s="27">
        <v>3.386946</v>
      </c>
      <c r="F10" s="11"/>
    </row>
    <row r="11" spans="1:8" x14ac:dyDescent="0.2">
      <c r="A11" s="34"/>
      <c r="B11" s="5" t="s">
        <v>8</v>
      </c>
      <c r="C11" s="7">
        <v>12.642078999999999</v>
      </c>
      <c r="D11" s="27">
        <f t="shared" si="0"/>
        <v>4.0662159999999972</v>
      </c>
      <c r="E11" s="27">
        <v>8.5758630000000018</v>
      </c>
      <c r="F11" s="11"/>
    </row>
    <row r="12" spans="1:8" x14ac:dyDescent="0.2">
      <c r="A12" s="13" t="s">
        <v>5</v>
      </c>
      <c r="B12" s="5" t="s">
        <v>10</v>
      </c>
      <c r="C12" s="7">
        <v>0</v>
      </c>
      <c r="D12" s="27">
        <f t="shared" si="0"/>
        <v>0</v>
      </c>
      <c r="E12" s="27">
        <v>0</v>
      </c>
      <c r="F12" s="11"/>
    </row>
    <row r="13" spans="1:8" s="1" customFormat="1" x14ac:dyDescent="0.2">
      <c r="A13" s="30" t="s">
        <v>24</v>
      </c>
      <c r="B13" s="31"/>
      <c r="C13" s="15">
        <f>SUM(C5:C12)</f>
        <v>63.778898999999996</v>
      </c>
      <c r="D13" s="15">
        <f t="shared" ref="D13:E13" si="1">SUM(D5:D12)</f>
        <v>37.161561999999996</v>
      </c>
      <c r="E13" s="15">
        <f t="shared" si="1"/>
        <v>26.617337000000003</v>
      </c>
      <c r="F13" s="11"/>
      <c r="G13" s="2"/>
      <c r="H13" s="2"/>
    </row>
  </sheetData>
  <mergeCells count="5">
    <mergeCell ref="A1:E1"/>
    <mergeCell ref="A4:E4"/>
    <mergeCell ref="A6:A7"/>
    <mergeCell ref="A8:A11"/>
    <mergeCell ref="A13:B13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J17" sqref="J17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8" ht="29.25" customHeight="1" x14ac:dyDescent="0.2">
      <c r="A1" s="32" t="s">
        <v>20</v>
      </c>
      <c r="B1" s="32"/>
      <c r="C1" s="32"/>
      <c r="D1" s="32"/>
      <c r="E1" s="32"/>
    </row>
    <row r="2" spans="1:8" x14ac:dyDescent="0.2">
      <c r="A2" s="1"/>
      <c r="B2" s="1"/>
      <c r="E2" s="10" t="s">
        <v>19</v>
      </c>
    </row>
    <row r="3" spans="1:8" s="3" customFormat="1" ht="86.25" customHeight="1" x14ac:dyDescent="0.25">
      <c r="A3" s="6" t="s">
        <v>16</v>
      </c>
      <c r="B3" s="9" t="s">
        <v>17</v>
      </c>
      <c r="C3" s="6" t="s">
        <v>12</v>
      </c>
      <c r="D3" s="9" t="s">
        <v>18</v>
      </c>
      <c r="E3" s="9" t="s">
        <v>13</v>
      </c>
    </row>
    <row r="4" spans="1:8" s="3" customFormat="1" x14ac:dyDescent="0.25">
      <c r="A4" s="30" t="s">
        <v>32</v>
      </c>
      <c r="B4" s="33"/>
      <c r="C4" s="33"/>
      <c r="D4" s="33"/>
      <c r="E4" s="33"/>
    </row>
    <row r="5" spans="1:8" x14ac:dyDescent="0.2">
      <c r="A5" s="26" t="s">
        <v>0</v>
      </c>
      <c r="B5" s="4" t="s">
        <v>14</v>
      </c>
      <c r="C5" s="7">
        <v>0</v>
      </c>
      <c r="D5" s="27">
        <f>C5-E5</f>
        <v>0</v>
      </c>
      <c r="E5" s="27">
        <v>0</v>
      </c>
      <c r="G5" s="11"/>
      <c r="H5" s="11"/>
    </row>
    <row r="6" spans="1:8" x14ac:dyDescent="0.2">
      <c r="A6" s="34" t="s">
        <v>1</v>
      </c>
      <c r="B6" s="4" t="s">
        <v>2</v>
      </c>
      <c r="C6" s="7">
        <v>0</v>
      </c>
      <c r="D6" s="27">
        <f t="shared" ref="D6:D12" si="0">C6-E6</f>
        <v>0</v>
      </c>
      <c r="E6" s="27">
        <v>0</v>
      </c>
      <c r="F6" s="11"/>
    </row>
    <row r="7" spans="1:8" x14ac:dyDescent="0.2">
      <c r="A7" s="34"/>
      <c r="B7" s="4" t="s">
        <v>3</v>
      </c>
      <c r="C7" s="7">
        <v>0</v>
      </c>
      <c r="D7" s="27">
        <f t="shared" si="0"/>
        <v>0</v>
      </c>
      <c r="E7" s="27">
        <v>0</v>
      </c>
      <c r="F7" s="11"/>
    </row>
    <row r="8" spans="1:8" x14ac:dyDescent="0.2">
      <c r="A8" s="34" t="s">
        <v>4</v>
      </c>
      <c r="B8" s="4" t="s">
        <v>7</v>
      </c>
      <c r="C8" s="7">
        <v>13.083421</v>
      </c>
      <c r="D8" s="27">
        <f t="shared" si="0"/>
        <v>12.961727</v>
      </c>
      <c r="E8" s="27">
        <v>0.121694</v>
      </c>
      <c r="F8" s="11"/>
    </row>
    <row r="9" spans="1:8" x14ac:dyDescent="0.2">
      <c r="A9" s="34"/>
      <c r="B9" s="4" t="s">
        <v>6</v>
      </c>
      <c r="C9" s="7">
        <v>18.623545999999997</v>
      </c>
      <c r="D9" s="27">
        <f t="shared" si="0"/>
        <v>9.2577409999999976</v>
      </c>
      <c r="E9" s="27">
        <v>9.3658049999999999</v>
      </c>
      <c r="F9" s="11"/>
    </row>
    <row r="10" spans="1:8" x14ac:dyDescent="0.2">
      <c r="A10" s="34"/>
      <c r="B10" s="5" t="s">
        <v>9</v>
      </c>
      <c r="C10" s="7">
        <v>14.863367</v>
      </c>
      <c r="D10" s="27">
        <f t="shared" si="0"/>
        <v>12.086918000000001</v>
      </c>
      <c r="E10" s="27">
        <v>2.7764489999999995</v>
      </c>
      <c r="F10" s="11"/>
    </row>
    <row r="11" spans="1:8" x14ac:dyDescent="0.2">
      <c r="A11" s="34"/>
      <c r="B11" s="5" t="s">
        <v>8</v>
      </c>
      <c r="C11" s="7">
        <v>12.610944</v>
      </c>
      <c r="D11" s="27">
        <f t="shared" si="0"/>
        <v>3.6154799999999998</v>
      </c>
      <c r="E11" s="27">
        <v>8.9954640000000001</v>
      </c>
      <c r="F11" s="11"/>
    </row>
    <row r="12" spans="1:8" x14ac:dyDescent="0.2">
      <c r="A12" s="13" t="s">
        <v>5</v>
      </c>
      <c r="B12" s="5" t="s">
        <v>10</v>
      </c>
      <c r="C12" s="7">
        <v>0</v>
      </c>
      <c r="D12" s="27">
        <f t="shared" si="0"/>
        <v>0</v>
      </c>
      <c r="E12" s="27">
        <v>0</v>
      </c>
      <c r="F12" s="11"/>
    </row>
    <row r="13" spans="1:8" s="1" customFormat="1" x14ac:dyDescent="0.2">
      <c r="A13" s="30" t="s">
        <v>24</v>
      </c>
      <c r="B13" s="31"/>
      <c r="C13" s="15">
        <f>SUM(C5:C12)</f>
        <v>59.181278000000006</v>
      </c>
      <c r="D13" s="15">
        <f t="shared" ref="D13:E13" si="1">SUM(D5:D12)</f>
        <v>37.921866000000001</v>
      </c>
      <c r="E13" s="15">
        <f t="shared" si="1"/>
        <v>21.259411999999998</v>
      </c>
      <c r="F13" s="11"/>
      <c r="G13" s="2"/>
      <c r="H13" s="2"/>
    </row>
  </sheetData>
  <mergeCells count="5">
    <mergeCell ref="A1:E1"/>
    <mergeCell ref="A4:E4"/>
    <mergeCell ref="A6:A7"/>
    <mergeCell ref="A8:A11"/>
    <mergeCell ref="A13:B13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L21" sqref="L21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8" ht="29.25" customHeight="1" x14ac:dyDescent="0.2">
      <c r="A1" s="32" t="s">
        <v>20</v>
      </c>
      <c r="B1" s="32"/>
      <c r="C1" s="32"/>
      <c r="D1" s="32"/>
      <c r="E1" s="32"/>
    </row>
    <row r="2" spans="1:8" x14ac:dyDescent="0.2">
      <c r="A2" s="1"/>
      <c r="B2" s="1"/>
      <c r="E2" s="10" t="s">
        <v>19</v>
      </c>
    </row>
    <row r="3" spans="1:8" s="3" customFormat="1" ht="86.25" customHeight="1" x14ac:dyDescent="0.25">
      <c r="A3" s="6" t="s">
        <v>16</v>
      </c>
      <c r="B3" s="9" t="s">
        <v>17</v>
      </c>
      <c r="C3" s="6" t="s">
        <v>12</v>
      </c>
      <c r="D3" s="9" t="s">
        <v>18</v>
      </c>
      <c r="E3" s="9" t="s">
        <v>13</v>
      </c>
    </row>
    <row r="4" spans="1:8" s="3" customFormat="1" x14ac:dyDescent="0.25">
      <c r="A4" s="30" t="s">
        <v>33</v>
      </c>
      <c r="B4" s="33"/>
      <c r="C4" s="33"/>
      <c r="D4" s="33"/>
      <c r="E4" s="33"/>
    </row>
    <row r="5" spans="1:8" x14ac:dyDescent="0.2">
      <c r="A5" s="28" t="s">
        <v>0</v>
      </c>
      <c r="B5" s="4" t="s">
        <v>14</v>
      </c>
      <c r="C5" s="7">
        <v>0</v>
      </c>
      <c r="D5" s="27">
        <v>0</v>
      </c>
      <c r="E5" s="27">
        <v>0</v>
      </c>
      <c r="G5" s="11"/>
      <c r="H5" s="11"/>
    </row>
    <row r="6" spans="1:8" x14ac:dyDescent="0.2">
      <c r="A6" s="34" t="s">
        <v>1</v>
      </c>
      <c r="B6" s="4" t="s">
        <v>2</v>
      </c>
      <c r="C6" s="7">
        <v>0</v>
      </c>
      <c r="D6" s="27">
        <v>0</v>
      </c>
      <c r="E6" s="27">
        <v>0</v>
      </c>
      <c r="F6" s="11"/>
    </row>
    <row r="7" spans="1:8" x14ac:dyDescent="0.2">
      <c r="A7" s="34"/>
      <c r="B7" s="4" t="s">
        <v>3</v>
      </c>
      <c r="C7" s="7">
        <v>0</v>
      </c>
      <c r="D7" s="27">
        <v>0</v>
      </c>
      <c r="E7" s="27">
        <v>0</v>
      </c>
      <c r="F7" s="11"/>
    </row>
    <row r="8" spans="1:8" x14ac:dyDescent="0.2">
      <c r="A8" s="34" t="s">
        <v>4</v>
      </c>
      <c r="B8" s="4" t="s">
        <v>7</v>
      </c>
      <c r="C8" s="7">
        <v>12.983861999999998</v>
      </c>
      <c r="D8" s="27">
        <v>12.926681999999998</v>
      </c>
      <c r="E8" s="27">
        <v>5.7179999999999981E-2</v>
      </c>
      <c r="F8" s="11"/>
    </row>
    <row r="9" spans="1:8" x14ac:dyDescent="0.2">
      <c r="A9" s="34"/>
      <c r="B9" s="4" t="s">
        <v>6</v>
      </c>
      <c r="C9" s="7">
        <v>13.690830999999999</v>
      </c>
      <c r="D9" s="27">
        <v>10.669924999999999</v>
      </c>
      <c r="E9" s="27">
        <v>3.0209060000000005</v>
      </c>
      <c r="F9" s="11"/>
    </row>
    <row r="10" spans="1:8" x14ac:dyDescent="0.2">
      <c r="A10" s="34"/>
      <c r="B10" s="5" t="s">
        <v>9</v>
      </c>
      <c r="C10" s="7">
        <v>14.477005999999999</v>
      </c>
      <c r="D10" s="27">
        <v>12.195205999999999</v>
      </c>
      <c r="E10" s="27">
        <v>2.2818000000000001</v>
      </c>
      <c r="F10" s="11"/>
    </row>
    <row r="11" spans="1:8" x14ac:dyDescent="0.2">
      <c r="A11" s="34"/>
      <c r="B11" s="5" t="s">
        <v>8</v>
      </c>
      <c r="C11" s="7">
        <v>11.768062</v>
      </c>
      <c r="D11" s="27">
        <v>3.3210620000000013</v>
      </c>
      <c r="E11" s="27">
        <v>8.4469999999999992</v>
      </c>
      <c r="F11" s="11"/>
    </row>
    <row r="12" spans="1:8" x14ac:dyDescent="0.2">
      <c r="A12" s="13" t="s">
        <v>5</v>
      </c>
      <c r="B12" s="5" t="s">
        <v>10</v>
      </c>
      <c r="C12" s="7">
        <v>0</v>
      </c>
      <c r="D12" s="27">
        <v>0</v>
      </c>
      <c r="E12" s="27">
        <v>0</v>
      </c>
      <c r="F12" s="11"/>
    </row>
    <row r="13" spans="1:8" s="1" customFormat="1" x14ac:dyDescent="0.2">
      <c r="A13" s="30" t="s">
        <v>24</v>
      </c>
      <c r="B13" s="31"/>
      <c r="C13" s="15">
        <f>SUM(C5:C12)</f>
        <v>52.919760999999994</v>
      </c>
      <c r="D13" s="15">
        <f t="shared" ref="D13:E13" si="0">SUM(D5:D12)</f>
        <v>39.112875000000003</v>
      </c>
      <c r="E13" s="15">
        <f t="shared" si="0"/>
        <v>13.806885999999999</v>
      </c>
      <c r="F13" s="11"/>
      <c r="G13" s="2"/>
      <c r="H13" s="2"/>
    </row>
  </sheetData>
  <mergeCells count="5">
    <mergeCell ref="A1:E1"/>
    <mergeCell ref="A4:E4"/>
    <mergeCell ref="A6:A7"/>
    <mergeCell ref="A8:A11"/>
    <mergeCell ref="A13:B13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workbookViewId="0">
      <selection activeCell="G20" sqref="G20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8" ht="29.25" customHeight="1" x14ac:dyDescent="0.2">
      <c r="A1" s="32" t="s">
        <v>20</v>
      </c>
      <c r="B1" s="32"/>
      <c r="C1" s="32"/>
      <c r="D1" s="32"/>
      <c r="E1" s="32"/>
    </row>
    <row r="2" spans="1:8" x14ac:dyDescent="0.2">
      <c r="A2" s="1"/>
      <c r="B2" s="1"/>
      <c r="E2" s="10" t="s">
        <v>19</v>
      </c>
    </row>
    <row r="3" spans="1:8" s="3" customFormat="1" ht="86.25" customHeight="1" x14ac:dyDescent="0.25">
      <c r="A3" s="6" t="s">
        <v>16</v>
      </c>
      <c r="B3" s="9" t="s">
        <v>17</v>
      </c>
      <c r="C3" s="6" t="s">
        <v>12</v>
      </c>
      <c r="D3" s="9" t="s">
        <v>18</v>
      </c>
      <c r="E3" s="9" t="s">
        <v>13</v>
      </c>
    </row>
    <row r="4" spans="1:8" s="3" customFormat="1" x14ac:dyDescent="0.25">
      <c r="A4" s="30" t="s">
        <v>34</v>
      </c>
      <c r="B4" s="33"/>
      <c r="C4" s="33"/>
      <c r="D4" s="33"/>
      <c r="E4" s="33"/>
    </row>
    <row r="5" spans="1:8" x14ac:dyDescent="0.2">
      <c r="A5" s="29" t="s">
        <v>0</v>
      </c>
      <c r="B5" s="4" t="s">
        <v>14</v>
      </c>
      <c r="C5" s="7">
        <v>0</v>
      </c>
      <c r="D5" s="27">
        <v>0</v>
      </c>
      <c r="E5" s="27">
        <v>0</v>
      </c>
      <c r="G5" s="11"/>
      <c r="H5" s="11"/>
    </row>
    <row r="6" spans="1:8" x14ac:dyDescent="0.2">
      <c r="A6" s="34" t="s">
        <v>1</v>
      </c>
      <c r="B6" s="4" t="s">
        <v>2</v>
      </c>
      <c r="C6" s="7">
        <v>0</v>
      </c>
      <c r="D6" s="27">
        <v>0</v>
      </c>
      <c r="E6" s="27">
        <v>0</v>
      </c>
      <c r="F6" s="11"/>
    </row>
    <row r="7" spans="1:8" x14ac:dyDescent="0.2">
      <c r="A7" s="34"/>
      <c r="B7" s="4" t="s">
        <v>3</v>
      </c>
      <c r="C7" s="7">
        <v>0</v>
      </c>
      <c r="D7" s="27">
        <v>0</v>
      </c>
      <c r="E7" s="27">
        <v>0</v>
      </c>
      <c r="F7" s="11"/>
    </row>
    <row r="8" spans="1:8" x14ac:dyDescent="0.2">
      <c r="A8" s="34" t="s">
        <v>4</v>
      </c>
      <c r="B8" s="4" t="s">
        <v>7</v>
      </c>
      <c r="C8" s="7">
        <v>13.760680000000001</v>
      </c>
      <c r="D8" s="27">
        <v>13.531646</v>
      </c>
      <c r="E8" s="27">
        <v>0.22903399999999999</v>
      </c>
      <c r="F8" s="11"/>
    </row>
    <row r="9" spans="1:8" x14ac:dyDescent="0.2">
      <c r="A9" s="34"/>
      <c r="B9" s="4" t="s">
        <v>6</v>
      </c>
      <c r="C9" s="7">
        <v>12.240174000000001</v>
      </c>
      <c r="D9" s="27">
        <v>10.094300000000002</v>
      </c>
      <c r="E9" s="27">
        <v>2.1458739999999996</v>
      </c>
      <c r="F9" s="11"/>
    </row>
    <row r="10" spans="1:8" x14ac:dyDescent="0.2">
      <c r="A10" s="34"/>
      <c r="B10" s="5" t="s">
        <v>9</v>
      </c>
      <c r="C10" s="7">
        <v>14.350466000000001</v>
      </c>
      <c r="D10" s="27">
        <v>12.765418</v>
      </c>
      <c r="E10" s="27">
        <v>1.585048</v>
      </c>
      <c r="F10" s="11"/>
    </row>
    <row r="11" spans="1:8" x14ac:dyDescent="0.2">
      <c r="A11" s="34"/>
      <c r="B11" s="5" t="s">
        <v>8</v>
      </c>
      <c r="C11" s="7">
        <v>11.729153</v>
      </c>
      <c r="D11" s="27">
        <v>5.1082260000000002</v>
      </c>
      <c r="E11" s="27">
        <v>6.620927</v>
      </c>
      <c r="F11" s="11"/>
    </row>
    <row r="12" spans="1:8" x14ac:dyDescent="0.2">
      <c r="A12" s="13" t="s">
        <v>5</v>
      </c>
      <c r="B12" s="5" t="s">
        <v>10</v>
      </c>
      <c r="C12" s="7">
        <v>0</v>
      </c>
      <c r="D12" s="27">
        <v>0</v>
      </c>
      <c r="E12" s="27">
        <v>0</v>
      </c>
      <c r="F12" s="11"/>
    </row>
    <row r="13" spans="1:8" s="1" customFormat="1" x14ac:dyDescent="0.2">
      <c r="A13" s="30" t="s">
        <v>24</v>
      </c>
      <c r="B13" s="31"/>
      <c r="C13" s="15">
        <f>SUM(C5:C12)</f>
        <v>52.080472999999998</v>
      </c>
      <c r="D13" s="15">
        <f t="shared" ref="D13:E13" si="0">SUM(D5:D12)</f>
        <v>41.499590000000005</v>
      </c>
      <c r="E13" s="15">
        <f t="shared" si="0"/>
        <v>10.580883</v>
      </c>
      <c r="F13" s="11"/>
      <c r="G13" s="2"/>
      <c r="H13" s="2"/>
    </row>
  </sheetData>
  <mergeCells count="5">
    <mergeCell ref="A1:E1"/>
    <mergeCell ref="A4:E4"/>
    <mergeCell ref="A6:A7"/>
    <mergeCell ref="A8:A11"/>
    <mergeCell ref="A13:B13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E13" sqref="A1:E13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8" ht="29.25" customHeight="1" x14ac:dyDescent="0.2">
      <c r="A1" s="32" t="s">
        <v>20</v>
      </c>
      <c r="B1" s="32"/>
      <c r="C1" s="32"/>
      <c r="D1" s="32"/>
      <c r="E1" s="32"/>
    </row>
    <row r="2" spans="1:8" x14ac:dyDescent="0.2">
      <c r="A2" s="1"/>
      <c r="B2" s="1"/>
      <c r="E2" s="10" t="s">
        <v>19</v>
      </c>
    </row>
    <row r="3" spans="1:8" s="3" customFormat="1" ht="86.25" customHeight="1" x14ac:dyDescent="0.25">
      <c r="A3" s="6" t="s">
        <v>16</v>
      </c>
      <c r="B3" s="9" t="s">
        <v>17</v>
      </c>
      <c r="C3" s="6" t="s">
        <v>12</v>
      </c>
      <c r="D3" s="9" t="s">
        <v>18</v>
      </c>
      <c r="E3" s="9" t="s">
        <v>13</v>
      </c>
    </row>
    <row r="4" spans="1:8" s="3" customFormat="1" x14ac:dyDescent="0.25">
      <c r="A4" s="30" t="s">
        <v>21</v>
      </c>
      <c r="B4" s="33"/>
      <c r="C4" s="33"/>
      <c r="D4" s="33"/>
      <c r="E4" s="33"/>
    </row>
    <row r="5" spans="1:8" x14ac:dyDescent="0.2">
      <c r="A5" s="14" t="s">
        <v>0</v>
      </c>
      <c r="B5" s="4" t="s">
        <v>14</v>
      </c>
      <c r="C5" s="7">
        <v>28.3322</v>
      </c>
      <c r="D5" s="8">
        <v>4.7323599999999999</v>
      </c>
      <c r="E5" s="8">
        <v>23.59984</v>
      </c>
      <c r="G5" s="11"/>
      <c r="H5" s="11"/>
    </row>
    <row r="6" spans="1:8" x14ac:dyDescent="0.2">
      <c r="A6" s="34" t="s">
        <v>1</v>
      </c>
      <c r="B6" s="4" t="s">
        <v>2</v>
      </c>
      <c r="C6" s="7">
        <v>0</v>
      </c>
      <c r="D6" s="8">
        <v>0</v>
      </c>
      <c r="E6" s="8">
        <v>0</v>
      </c>
      <c r="F6" s="11"/>
    </row>
    <row r="7" spans="1:8" x14ac:dyDescent="0.2">
      <c r="A7" s="34"/>
      <c r="B7" s="4" t="s">
        <v>3</v>
      </c>
      <c r="C7" s="7">
        <v>0</v>
      </c>
      <c r="D7" s="8">
        <v>0</v>
      </c>
      <c r="E7" s="8">
        <v>0</v>
      </c>
      <c r="F7" s="11"/>
    </row>
    <row r="8" spans="1:8" x14ac:dyDescent="0.2">
      <c r="A8" s="34" t="s">
        <v>4</v>
      </c>
      <c r="B8" s="4" t="s">
        <v>7</v>
      </c>
      <c r="C8" s="7">
        <v>9.1539000000000001</v>
      </c>
      <c r="D8" s="8">
        <v>8.9145179999999993</v>
      </c>
      <c r="E8" s="8">
        <v>0.23938200000000001</v>
      </c>
      <c r="F8" s="11"/>
    </row>
    <row r="9" spans="1:8" x14ac:dyDescent="0.2">
      <c r="A9" s="34"/>
      <c r="B9" s="4" t="s">
        <v>6</v>
      </c>
      <c r="C9" s="7">
        <v>12.080399999999999</v>
      </c>
      <c r="D9" s="8">
        <v>11.70843</v>
      </c>
      <c r="E9" s="8">
        <v>0.37197000000000002</v>
      </c>
      <c r="F9" s="11"/>
    </row>
    <row r="10" spans="1:8" x14ac:dyDescent="0.2">
      <c r="A10" s="34"/>
      <c r="B10" s="5" t="s">
        <v>9</v>
      </c>
      <c r="C10" s="7">
        <v>9.2665000000000006</v>
      </c>
      <c r="D10" s="8">
        <v>8.7585000000000015</v>
      </c>
      <c r="E10" s="8">
        <v>0.50800000000000001</v>
      </c>
      <c r="F10" s="11"/>
    </row>
    <row r="11" spans="1:8" x14ac:dyDescent="0.2">
      <c r="A11" s="34"/>
      <c r="B11" s="5" t="s">
        <v>8</v>
      </c>
      <c r="C11" s="7">
        <v>8.3490000000000002</v>
      </c>
      <c r="D11" s="8">
        <v>8.3490000000000002</v>
      </c>
      <c r="E11" s="8">
        <v>0</v>
      </c>
      <c r="F11" s="11"/>
    </row>
    <row r="12" spans="1:8" x14ac:dyDescent="0.2">
      <c r="A12" s="13" t="s">
        <v>5</v>
      </c>
      <c r="B12" s="5" t="s">
        <v>10</v>
      </c>
      <c r="C12" s="7">
        <v>6.7781000000000002</v>
      </c>
      <c r="D12" s="8">
        <v>6.4252010000000004</v>
      </c>
      <c r="E12" s="8">
        <v>0.35289900000000002</v>
      </c>
      <c r="F12" s="11"/>
    </row>
    <row r="13" spans="1:8" s="1" customFormat="1" x14ac:dyDescent="0.2">
      <c r="A13" s="30" t="s">
        <v>11</v>
      </c>
      <c r="B13" s="31"/>
      <c r="C13" s="15">
        <f>SUM(C5:C12)</f>
        <v>73.960099999999997</v>
      </c>
      <c r="D13" s="15">
        <f t="shared" ref="D13:E13" si="0">SUM(D5:D12)</f>
        <v>48.888009000000011</v>
      </c>
      <c r="E13" s="15">
        <f t="shared" si="0"/>
        <v>25.072091</v>
      </c>
      <c r="F13" s="11"/>
      <c r="G13" s="2"/>
      <c r="H13" s="2"/>
    </row>
  </sheetData>
  <mergeCells count="5">
    <mergeCell ref="A1:E1"/>
    <mergeCell ref="A4:E4"/>
    <mergeCell ref="A6:A7"/>
    <mergeCell ref="A8:A11"/>
    <mergeCell ref="A13:B13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D5" sqref="D5:E12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8" ht="29.25" customHeight="1" x14ac:dyDescent="0.2">
      <c r="A1" s="32" t="s">
        <v>20</v>
      </c>
      <c r="B1" s="32"/>
      <c r="C1" s="32"/>
      <c r="D1" s="32"/>
      <c r="E1" s="32"/>
    </row>
    <row r="2" spans="1:8" x14ac:dyDescent="0.2">
      <c r="A2" s="1"/>
      <c r="B2" s="1"/>
      <c r="E2" s="10" t="s">
        <v>19</v>
      </c>
    </row>
    <row r="3" spans="1:8" s="3" customFormat="1" ht="86.25" customHeight="1" x14ac:dyDescent="0.25">
      <c r="A3" s="6" t="s">
        <v>16</v>
      </c>
      <c r="B3" s="9" t="s">
        <v>17</v>
      </c>
      <c r="C3" s="6" t="s">
        <v>12</v>
      </c>
      <c r="D3" s="9" t="s">
        <v>18</v>
      </c>
      <c r="E3" s="9" t="s">
        <v>13</v>
      </c>
    </row>
    <row r="4" spans="1:8" s="3" customFormat="1" x14ac:dyDescent="0.25">
      <c r="A4" s="30" t="s">
        <v>22</v>
      </c>
      <c r="B4" s="33"/>
      <c r="C4" s="33"/>
      <c r="D4" s="33"/>
      <c r="E4" s="33"/>
    </row>
    <row r="5" spans="1:8" x14ac:dyDescent="0.2">
      <c r="A5" s="16" t="s">
        <v>0</v>
      </c>
      <c r="B5" s="4" t="s">
        <v>14</v>
      </c>
      <c r="C5" s="7">
        <v>28.329432000000001</v>
      </c>
      <c r="D5" s="8">
        <v>6.3022629999999928</v>
      </c>
      <c r="E5" s="8">
        <v>22.027169000000008</v>
      </c>
      <c r="G5" s="11"/>
      <c r="H5" s="11"/>
    </row>
    <row r="6" spans="1:8" x14ac:dyDescent="0.2">
      <c r="A6" s="34" t="s">
        <v>1</v>
      </c>
      <c r="B6" s="4" t="s">
        <v>2</v>
      </c>
      <c r="C6" s="7">
        <v>0</v>
      </c>
      <c r="D6" s="8">
        <v>0</v>
      </c>
      <c r="E6" s="8">
        <v>0</v>
      </c>
      <c r="F6" s="11"/>
    </row>
    <row r="7" spans="1:8" x14ac:dyDescent="0.2">
      <c r="A7" s="34"/>
      <c r="B7" s="4" t="s">
        <v>3</v>
      </c>
      <c r="C7" s="7">
        <v>0</v>
      </c>
      <c r="D7" s="8">
        <v>0</v>
      </c>
      <c r="E7" s="8">
        <v>0</v>
      </c>
      <c r="F7" s="11"/>
    </row>
    <row r="8" spans="1:8" x14ac:dyDescent="0.2">
      <c r="A8" s="34" t="s">
        <v>4</v>
      </c>
      <c r="B8" s="4" t="s">
        <v>7</v>
      </c>
      <c r="C8" s="7">
        <v>9.6664429999999992</v>
      </c>
      <c r="D8" s="8">
        <v>9.3991559999999996</v>
      </c>
      <c r="E8" s="8">
        <v>0.267287</v>
      </c>
      <c r="F8" s="11"/>
    </row>
    <row r="9" spans="1:8" x14ac:dyDescent="0.2">
      <c r="A9" s="34"/>
      <c r="B9" s="4" t="s">
        <v>6</v>
      </c>
      <c r="C9" s="7">
        <v>12.190518000000001</v>
      </c>
      <c r="D9" s="8">
        <v>11.631597000000001</v>
      </c>
      <c r="E9" s="8">
        <v>0.558921</v>
      </c>
      <c r="F9" s="11"/>
    </row>
    <row r="10" spans="1:8" x14ac:dyDescent="0.2">
      <c r="A10" s="34"/>
      <c r="B10" s="5" t="s">
        <v>9</v>
      </c>
      <c r="C10" s="7">
        <v>8.9492130000000003</v>
      </c>
      <c r="D10" s="8">
        <v>8.9492130000000003</v>
      </c>
      <c r="E10" s="8">
        <v>0</v>
      </c>
      <c r="F10" s="11"/>
    </row>
    <row r="11" spans="1:8" x14ac:dyDescent="0.2">
      <c r="A11" s="34"/>
      <c r="B11" s="5" t="s">
        <v>8</v>
      </c>
      <c r="C11" s="7">
        <v>9.0616409999999998</v>
      </c>
      <c r="D11" s="8">
        <v>9.0616409999999998</v>
      </c>
      <c r="E11" s="8">
        <v>0</v>
      </c>
      <c r="F11" s="11"/>
    </row>
    <row r="12" spans="1:8" x14ac:dyDescent="0.2">
      <c r="A12" s="13" t="s">
        <v>5</v>
      </c>
      <c r="B12" s="5" t="s">
        <v>10</v>
      </c>
      <c r="C12" s="7">
        <v>0</v>
      </c>
      <c r="D12" s="8">
        <v>0</v>
      </c>
      <c r="E12" s="8">
        <v>0</v>
      </c>
      <c r="F12" s="11"/>
    </row>
    <row r="13" spans="1:8" s="1" customFormat="1" x14ac:dyDescent="0.2">
      <c r="A13" s="30" t="s">
        <v>11</v>
      </c>
      <c r="B13" s="31"/>
      <c r="C13" s="15">
        <f>SUM(C5:C12)</f>
        <v>68.19724699999999</v>
      </c>
      <c r="D13" s="15">
        <f t="shared" ref="D13:E13" si="0">SUM(D5:D12)</f>
        <v>45.343869999999995</v>
      </c>
      <c r="E13" s="15">
        <f t="shared" si="0"/>
        <v>22.853377000000009</v>
      </c>
      <c r="F13" s="11"/>
      <c r="G13" s="2"/>
      <c r="H13" s="2"/>
    </row>
  </sheetData>
  <mergeCells count="5">
    <mergeCell ref="A1:E1"/>
    <mergeCell ref="A4:E4"/>
    <mergeCell ref="A6:A7"/>
    <mergeCell ref="A8:A11"/>
    <mergeCell ref="A13:B13"/>
  </mergeCells>
  <pageMargins left="0.70866141732283472" right="0.70866141732283472" top="1.1811023622047245" bottom="0.74803149606299213" header="0.31496062992125984" footer="0.31496062992125984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D5" sqref="D5:E12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8" ht="29.25" customHeight="1" x14ac:dyDescent="0.2">
      <c r="A1" s="32" t="s">
        <v>20</v>
      </c>
      <c r="B1" s="32"/>
      <c r="C1" s="32"/>
      <c r="D1" s="32"/>
      <c r="E1" s="32"/>
    </row>
    <row r="2" spans="1:8" x14ac:dyDescent="0.2">
      <c r="A2" s="1"/>
      <c r="B2" s="1"/>
      <c r="E2" s="10" t="s">
        <v>19</v>
      </c>
    </row>
    <row r="3" spans="1:8" s="3" customFormat="1" ht="86.25" customHeight="1" x14ac:dyDescent="0.25">
      <c r="A3" s="6" t="s">
        <v>16</v>
      </c>
      <c r="B3" s="9" t="s">
        <v>17</v>
      </c>
      <c r="C3" s="6" t="s">
        <v>12</v>
      </c>
      <c r="D3" s="9" t="s">
        <v>18</v>
      </c>
      <c r="E3" s="9" t="s">
        <v>13</v>
      </c>
    </row>
    <row r="4" spans="1:8" s="3" customFormat="1" x14ac:dyDescent="0.25">
      <c r="A4" s="30" t="s">
        <v>23</v>
      </c>
      <c r="B4" s="33"/>
      <c r="C4" s="33"/>
      <c r="D4" s="33"/>
      <c r="E4" s="33"/>
    </row>
    <row r="5" spans="1:8" x14ac:dyDescent="0.2">
      <c r="A5" s="17" t="s">
        <v>0</v>
      </c>
      <c r="B5" s="4" t="s">
        <v>14</v>
      </c>
      <c r="C5" s="7">
        <v>31.569632000000002</v>
      </c>
      <c r="D5" s="8">
        <v>4.9053920000000062</v>
      </c>
      <c r="E5" s="8">
        <v>26.664239999999996</v>
      </c>
      <c r="G5" s="11"/>
      <c r="H5" s="11"/>
    </row>
    <row r="6" spans="1:8" x14ac:dyDescent="0.2">
      <c r="A6" s="34" t="s">
        <v>1</v>
      </c>
      <c r="B6" s="4" t="s">
        <v>2</v>
      </c>
      <c r="C6" s="7">
        <v>0</v>
      </c>
      <c r="D6" s="8">
        <v>0</v>
      </c>
      <c r="E6" s="8">
        <v>0</v>
      </c>
      <c r="F6" s="11"/>
    </row>
    <row r="7" spans="1:8" x14ac:dyDescent="0.2">
      <c r="A7" s="34"/>
      <c r="B7" s="4" t="s">
        <v>3</v>
      </c>
      <c r="C7" s="7">
        <v>0</v>
      </c>
      <c r="D7" s="8">
        <v>0</v>
      </c>
      <c r="E7" s="8">
        <v>0</v>
      </c>
      <c r="F7" s="11"/>
    </row>
    <row r="8" spans="1:8" x14ac:dyDescent="0.2">
      <c r="A8" s="34" t="s">
        <v>4</v>
      </c>
      <c r="B8" s="4" t="s">
        <v>7</v>
      </c>
      <c r="C8" s="7">
        <v>11.212571000000001</v>
      </c>
      <c r="D8" s="8">
        <v>10.924051</v>
      </c>
      <c r="E8" s="19">
        <v>0.28852</v>
      </c>
      <c r="F8" s="11"/>
    </row>
    <row r="9" spans="1:8" x14ac:dyDescent="0.2">
      <c r="A9" s="34"/>
      <c r="B9" s="4" t="s">
        <v>6</v>
      </c>
      <c r="C9" s="7">
        <v>12.726061</v>
      </c>
      <c r="D9" s="8">
        <v>11.510845</v>
      </c>
      <c r="E9" s="19">
        <v>1.2152159999999999</v>
      </c>
      <c r="F9" s="11"/>
    </row>
    <row r="10" spans="1:8" x14ac:dyDescent="0.2">
      <c r="A10" s="34"/>
      <c r="B10" s="5" t="s">
        <v>9</v>
      </c>
      <c r="C10" s="7">
        <v>12.399048000000001</v>
      </c>
      <c r="D10" s="8">
        <v>12.399048000000001</v>
      </c>
      <c r="E10" s="8">
        <v>0</v>
      </c>
      <c r="F10" s="11"/>
    </row>
    <row r="11" spans="1:8" x14ac:dyDescent="0.2">
      <c r="A11" s="34"/>
      <c r="B11" s="5" t="s">
        <v>8</v>
      </c>
      <c r="C11" s="7">
        <v>10.731700999999999</v>
      </c>
      <c r="D11" s="8">
        <v>10.731700999999999</v>
      </c>
      <c r="E11" s="8">
        <v>0</v>
      </c>
      <c r="F11" s="11"/>
    </row>
    <row r="12" spans="1:8" x14ac:dyDescent="0.2">
      <c r="A12" s="13" t="s">
        <v>5</v>
      </c>
      <c r="B12" s="5" t="s">
        <v>10</v>
      </c>
      <c r="C12" s="7">
        <v>0</v>
      </c>
      <c r="D12" s="8">
        <v>0</v>
      </c>
      <c r="E12" s="8">
        <v>0</v>
      </c>
      <c r="F12" s="11"/>
    </row>
    <row r="13" spans="1:8" s="1" customFormat="1" x14ac:dyDescent="0.2">
      <c r="A13" s="30" t="s">
        <v>11</v>
      </c>
      <c r="B13" s="31"/>
      <c r="C13" s="15">
        <f>SUM(C5:C12)</f>
        <v>78.639013000000006</v>
      </c>
      <c r="D13" s="15">
        <f t="shared" ref="D13:E13" si="0">SUM(D5:D12)</f>
        <v>50.47103700000001</v>
      </c>
      <c r="E13" s="15">
        <f t="shared" si="0"/>
        <v>28.167975999999996</v>
      </c>
      <c r="F13" s="11"/>
      <c r="G13" s="2"/>
      <c r="H13" s="2"/>
    </row>
  </sheetData>
  <mergeCells count="5">
    <mergeCell ref="A1:E1"/>
    <mergeCell ref="A4:E4"/>
    <mergeCell ref="A6:A7"/>
    <mergeCell ref="A8:A11"/>
    <mergeCell ref="A13:B13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E20" sqref="E20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8" ht="29.25" customHeight="1" x14ac:dyDescent="0.2">
      <c r="A1" s="32" t="s">
        <v>20</v>
      </c>
      <c r="B1" s="32"/>
      <c r="C1" s="32"/>
      <c r="D1" s="32"/>
      <c r="E1" s="32"/>
    </row>
    <row r="2" spans="1:8" x14ac:dyDescent="0.2">
      <c r="A2" s="1"/>
      <c r="B2" s="1"/>
      <c r="E2" s="10" t="s">
        <v>19</v>
      </c>
    </row>
    <row r="3" spans="1:8" s="3" customFormat="1" ht="86.25" customHeight="1" x14ac:dyDescent="0.25">
      <c r="A3" s="6" t="s">
        <v>16</v>
      </c>
      <c r="B3" s="9" t="s">
        <v>17</v>
      </c>
      <c r="C3" s="6" t="s">
        <v>12</v>
      </c>
      <c r="D3" s="9" t="s">
        <v>18</v>
      </c>
      <c r="E3" s="9" t="s">
        <v>13</v>
      </c>
    </row>
    <row r="4" spans="1:8" s="3" customFormat="1" x14ac:dyDescent="0.25">
      <c r="A4" s="30" t="s">
        <v>25</v>
      </c>
      <c r="B4" s="33"/>
      <c r="C4" s="33"/>
      <c r="D4" s="33"/>
      <c r="E4" s="33"/>
    </row>
    <row r="5" spans="1:8" x14ac:dyDescent="0.2">
      <c r="A5" s="18" t="s">
        <v>0</v>
      </c>
      <c r="B5" s="4" t="s">
        <v>14</v>
      </c>
      <c r="C5" s="7">
        <v>32.767158000000002</v>
      </c>
      <c r="D5" s="8">
        <v>4.0474321000000089</v>
      </c>
      <c r="E5" s="8">
        <v>28.719725899999993</v>
      </c>
      <c r="G5" s="11"/>
      <c r="H5" s="11"/>
    </row>
    <row r="6" spans="1:8" x14ac:dyDescent="0.2">
      <c r="A6" s="34" t="s">
        <v>1</v>
      </c>
      <c r="B6" s="4" t="s">
        <v>2</v>
      </c>
      <c r="C6" s="7">
        <v>0</v>
      </c>
      <c r="D6" s="8">
        <v>0</v>
      </c>
      <c r="E6" s="8">
        <v>0</v>
      </c>
      <c r="F6" s="11"/>
    </row>
    <row r="7" spans="1:8" x14ac:dyDescent="0.2">
      <c r="A7" s="34"/>
      <c r="B7" s="4" t="s">
        <v>3</v>
      </c>
      <c r="C7" s="7">
        <v>0</v>
      </c>
      <c r="D7" s="8">
        <v>0</v>
      </c>
      <c r="E7" s="8">
        <v>0</v>
      </c>
      <c r="F7" s="11"/>
    </row>
    <row r="8" spans="1:8" x14ac:dyDescent="0.2">
      <c r="A8" s="34" t="s">
        <v>4</v>
      </c>
      <c r="B8" s="4" t="s">
        <v>7</v>
      </c>
      <c r="C8" s="7">
        <v>12.912056</v>
      </c>
      <c r="D8" s="8">
        <v>12.713654</v>
      </c>
      <c r="E8" s="19">
        <v>0.19840200000000005</v>
      </c>
      <c r="F8" s="11"/>
    </row>
    <row r="9" spans="1:8" x14ac:dyDescent="0.2">
      <c r="A9" s="34"/>
      <c r="B9" s="4" t="s">
        <v>6</v>
      </c>
      <c r="C9" s="7">
        <v>13.714727999999999</v>
      </c>
      <c r="D9" s="8">
        <v>11.602274</v>
      </c>
      <c r="E9" s="19">
        <v>2.1124539999999996</v>
      </c>
      <c r="F9" s="11"/>
    </row>
    <row r="10" spans="1:8" x14ac:dyDescent="0.2">
      <c r="A10" s="34"/>
      <c r="B10" s="5" t="s">
        <v>9</v>
      </c>
      <c r="C10" s="7">
        <v>14.779159999999999</v>
      </c>
      <c r="D10" s="8">
        <v>14.779159999999999</v>
      </c>
      <c r="E10" s="8">
        <v>0</v>
      </c>
      <c r="F10" s="11"/>
    </row>
    <row r="11" spans="1:8" x14ac:dyDescent="0.2">
      <c r="A11" s="34"/>
      <c r="B11" s="5" t="s">
        <v>8</v>
      </c>
      <c r="C11" s="7">
        <v>13.343619</v>
      </c>
      <c r="D11" s="8">
        <v>13.343619</v>
      </c>
      <c r="E11" s="8">
        <v>0</v>
      </c>
      <c r="F11" s="11"/>
    </row>
    <row r="12" spans="1:8" x14ac:dyDescent="0.2">
      <c r="A12" s="13" t="s">
        <v>5</v>
      </c>
      <c r="B12" s="5" t="s">
        <v>10</v>
      </c>
      <c r="C12" s="7">
        <v>0</v>
      </c>
      <c r="D12" s="8">
        <v>0</v>
      </c>
      <c r="E12" s="8">
        <v>0</v>
      </c>
      <c r="F12" s="11"/>
    </row>
    <row r="13" spans="1:8" s="1" customFormat="1" x14ac:dyDescent="0.2">
      <c r="A13" s="30" t="s">
        <v>24</v>
      </c>
      <c r="B13" s="31"/>
      <c r="C13" s="15">
        <f>SUM(C5:C12)</f>
        <v>87.516721000000004</v>
      </c>
      <c r="D13" s="15">
        <f t="shared" ref="D13:E13" si="0">SUM(D5:D12)</f>
        <v>56.486139100000003</v>
      </c>
      <c r="E13" s="15">
        <f t="shared" si="0"/>
        <v>31.030581899999994</v>
      </c>
      <c r="F13" s="11"/>
      <c r="G13" s="2"/>
      <c r="H13" s="2"/>
    </row>
  </sheetData>
  <mergeCells count="5">
    <mergeCell ref="A1:E1"/>
    <mergeCell ref="A4:E4"/>
    <mergeCell ref="A6:A7"/>
    <mergeCell ref="A8:A11"/>
    <mergeCell ref="A13:B13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D16" sqref="D16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8" ht="29.25" customHeight="1" x14ac:dyDescent="0.2">
      <c r="A1" s="32" t="s">
        <v>20</v>
      </c>
      <c r="B1" s="32"/>
      <c r="C1" s="32"/>
      <c r="D1" s="32"/>
      <c r="E1" s="32"/>
    </row>
    <row r="2" spans="1:8" x14ac:dyDescent="0.2">
      <c r="A2" s="1"/>
      <c r="B2" s="1"/>
      <c r="E2" s="10" t="s">
        <v>19</v>
      </c>
    </row>
    <row r="3" spans="1:8" s="3" customFormat="1" ht="86.25" customHeight="1" x14ac:dyDescent="0.25">
      <c r="A3" s="6" t="s">
        <v>16</v>
      </c>
      <c r="B3" s="9" t="s">
        <v>17</v>
      </c>
      <c r="C3" s="6" t="s">
        <v>12</v>
      </c>
      <c r="D3" s="9" t="s">
        <v>18</v>
      </c>
      <c r="E3" s="9" t="s">
        <v>13</v>
      </c>
    </row>
    <row r="4" spans="1:8" s="3" customFormat="1" x14ac:dyDescent="0.25">
      <c r="A4" s="30" t="s">
        <v>26</v>
      </c>
      <c r="B4" s="33"/>
      <c r="C4" s="33"/>
      <c r="D4" s="33"/>
      <c r="E4" s="33"/>
    </row>
    <row r="5" spans="1:8" x14ac:dyDescent="0.2">
      <c r="A5" s="20" t="s">
        <v>0</v>
      </c>
      <c r="B5" s="4" t="s">
        <v>14</v>
      </c>
      <c r="C5" s="7">
        <v>32.896243000000005</v>
      </c>
      <c r="D5" s="19">
        <v>4.9175460000000051</v>
      </c>
      <c r="E5" s="19">
        <v>27.978697</v>
      </c>
      <c r="G5" s="11"/>
      <c r="H5" s="11"/>
    </row>
    <row r="6" spans="1:8" x14ac:dyDescent="0.2">
      <c r="A6" s="34" t="s">
        <v>1</v>
      </c>
      <c r="B6" s="4" t="s">
        <v>2</v>
      </c>
      <c r="C6" s="7">
        <v>0</v>
      </c>
      <c r="D6" s="19">
        <v>0</v>
      </c>
      <c r="E6" s="19">
        <v>0</v>
      </c>
      <c r="F6" s="11"/>
    </row>
    <row r="7" spans="1:8" x14ac:dyDescent="0.2">
      <c r="A7" s="34"/>
      <c r="B7" s="4" t="s">
        <v>3</v>
      </c>
      <c r="C7" s="7">
        <v>0</v>
      </c>
      <c r="D7" s="19">
        <v>0</v>
      </c>
      <c r="E7" s="19">
        <v>0</v>
      </c>
      <c r="F7" s="11"/>
    </row>
    <row r="8" spans="1:8" x14ac:dyDescent="0.2">
      <c r="A8" s="34" t="s">
        <v>4</v>
      </c>
      <c r="B8" s="4" t="s">
        <v>7</v>
      </c>
      <c r="C8" s="7">
        <v>12.283495</v>
      </c>
      <c r="D8" s="19">
        <v>12.130025</v>
      </c>
      <c r="E8" s="19">
        <v>0.15347000000000002</v>
      </c>
      <c r="F8" s="11"/>
    </row>
    <row r="9" spans="1:8" x14ac:dyDescent="0.2">
      <c r="A9" s="34"/>
      <c r="B9" s="4" t="s">
        <v>6</v>
      </c>
      <c r="C9" s="7">
        <v>13.580843000000002</v>
      </c>
      <c r="D9" s="19">
        <v>11.561193000000001</v>
      </c>
      <c r="E9" s="19">
        <v>2.0196499999999999</v>
      </c>
      <c r="F9" s="11"/>
    </row>
    <row r="10" spans="1:8" x14ac:dyDescent="0.2">
      <c r="A10" s="34"/>
      <c r="B10" s="5" t="s">
        <v>9</v>
      </c>
      <c r="C10" s="7">
        <v>14.367184</v>
      </c>
      <c r="D10" s="19">
        <v>14.367184</v>
      </c>
      <c r="E10" s="19">
        <v>0</v>
      </c>
      <c r="F10" s="11"/>
    </row>
    <row r="11" spans="1:8" x14ac:dyDescent="0.2">
      <c r="A11" s="34"/>
      <c r="B11" s="5" t="s">
        <v>8</v>
      </c>
      <c r="C11" s="7">
        <v>13.567463</v>
      </c>
      <c r="D11" s="19">
        <v>13.567463</v>
      </c>
      <c r="E11" s="19">
        <v>0</v>
      </c>
      <c r="F11" s="11"/>
    </row>
    <row r="12" spans="1:8" x14ac:dyDescent="0.2">
      <c r="A12" s="13" t="s">
        <v>5</v>
      </c>
      <c r="B12" s="5" t="s">
        <v>10</v>
      </c>
      <c r="C12" s="7">
        <v>0</v>
      </c>
      <c r="D12" s="19">
        <v>0</v>
      </c>
      <c r="E12" s="19">
        <v>0</v>
      </c>
      <c r="F12" s="11"/>
    </row>
    <row r="13" spans="1:8" s="1" customFormat="1" x14ac:dyDescent="0.2">
      <c r="A13" s="30" t="s">
        <v>24</v>
      </c>
      <c r="B13" s="31"/>
      <c r="C13" s="15">
        <f>SUM(C5:C12)</f>
        <v>86.695228000000014</v>
      </c>
      <c r="D13" s="15">
        <f t="shared" ref="D13:E13" si="0">SUM(D5:D12)</f>
        <v>56.543411000000006</v>
      </c>
      <c r="E13" s="15">
        <f t="shared" si="0"/>
        <v>30.151816999999998</v>
      </c>
      <c r="F13" s="11"/>
      <c r="G13" s="2"/>
      <c r="H13" s="2"/>
    </row>
  </sheetData>
  <mergeCells count="5">
    <mergeCell ref="A1:E1"/>
    <mergeCell ref="A4:E4"/>
    <mergeCell ref="A6:A7"/>
    <mergeCell ref="A8:A11"/>
    <mergeCell ref="A13:B13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G18" sqref="G18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8" ht="29.25" customHeight="1" x14ac:dyDescent="0.2">
      <c r="A1" s="32" t="s">
        <v>20</v>
      </c>
      <c r="B1" s="32"/>
      <c r="C1" s="32"/>
      <c r="D1" s="32"/>
      <c r="E1" s="32"/>
    </row>
    <row r="2" spans="1:8" x14ac:dyDescent="0.2">
      <c r="A2" s="1"/>
      <c r="B2" s="1"/>
      <c r="E2" s="10" t="s">
        <v>19</v>
      </c>
    </row>
    <row r="3" spans="1:8" s="3" customFormat="1" ht="86.25" customHeight="1" x14ac:dyDescent="0.25">
      <c r="A3" s="6" t="s">
        <v>16</v>
      </c>
      <c r="B3" s="9" t="s">
        <v>17</v>
      </c>
      <c r="C3" s="6" t="s">
        <v>12</v>
      </c>
      <c r="D3" s="9" t="s">
        <v>18</v>
      </c>
      <c r="E3" s="9" t="s">
        <v>13</v>
      </c>
    </row>
    <row r="4" spans="1:8" s="3" customFormat="1" x14ac:dyDescent="0.25">
      <c r="A4" s="30" t="s">
        <v>27</v>
      </c>
      <c r="B4" s="33"/>
      <c r="C4" s="33"/>
      <c r="D4" s="33"/>
      <c r="E4" s="33"/>
    </row>
    <row r="5" spans="1:8" x14ac:dyDescent="0.2">
      <c r="A5" s="21" t="s">
        <v>0</v>
      </c>
      <c r="B5" s="4" t="s">
        <v>14</v>
      </c>
      <c r="C5" s="7">
        <v>32.020139999999998</v>
      </c>
      <c r="D5" s="19">
        <v>4.9175460000000051</v>
      </c>
      <c r="E5" s="19">
        <v>29.816700000000001</v>
      </c>
      <c r="G5" s="11"/>
      <c r="H5" s="11"/>
    </row>
    <row r="6" spans="1:8" x14ac:dyDescent="0.2">
      <c r="A6" s="34" t="s">
        <v>1</v>
      </c>
      <c r="B6" s="4" t="s">
        <v>2</v>
      </c>
      <c r="C6" s="7">
        <v>0</v>
      </c>
      <c r="D6" s="19">
        <v>0</v>
      </c>
      <c r="E6" s="19">
        <v>0</v>
      </c>
      <c r="F6" s="11"/>
    </row>
    <row r="7" spans="1:8" x14ac:dyDescent="0.2">
      <c r="A7" s="34"/>
      <c r="B7" s="4" t="s">
        <v>3</v>
      </c>
      <c r="C7" s="7">
        <v>0</v>
      </c>
      <c r="D7" s="19">
        <v>0</v>
      </c>
      <c r="E7" s="19">
        <v>0</v>
      </c>
      <c r="F7" s="11"/>
    </row>
    <row r="8" spans="1:8" x14ac:dyDescent="0.2">
      <c r="A8" s="34" t="s">
        <v>4</v>
      </c>
      <c r="B8" s="4" t="s">
        <v>7</v>
      </c>
      <c r="C8" s="7">
        <v>12.659818999999999</v>
      </c>
      <c r="D8" s="19">
        <v>12.130025</v>
      </c>
      <c r="E8" s="19">
        <v>0.14138400000000001</v>
      </c>
      <c r="F8" s="11"/>
    </row>
    <row r="9" spans="1:8" x14ac:dyDescent="0.2">
      <c r="A9" s="34"/>
      <c r="B9" s="4" t="s">
        <v>6</v>
      </c>
      <c r="C9" s="7">
        <v>13.942684999999999</v>
      </c>
      <c r="D9" s="19">
        <v>11.561193000000001</v>
      </c>
      <c r="E9" s="19">
        <v>1.8861250000000005</v>
      </c>
      <c r="F9" s="11"/>
    </row>
    <row r="10" spans="1:8" x14ac:dyDescent="0.2">
      <c r="A10" s="34"/>
      <c r="B10" s="5" t="s">
        <v>9</v>
      </c>
      <c r="C10" s="7">
        <v>15.233689</v>
      </c>
      <c r="D10" s="19">
        <v>14.367184</v>
      </c>
      <c r="E10" s="19">
        <v>0</v>
      </c>
      <c r="F10" s="11"/>
    </row>
    <row r="11" spans="1:8" x14ac:dyDescent="0.2">
      <c r="A11" s="34"/>
      <c r="B11" s="5" t="s">
        <v>8</v>
      </c>
      <c r="C11" s="7">
        <v>13.616269000000001</v>
      </c>
      <c r="D11" s="19">
        <v>13.567463</v>
      </c>
      <c r="E11" s="19">
        <v>0</v>
      </c>
      <c r="F11" s="11"/>
    </row>
    <row r="12" spans="1:8" x14ac:dyDescent="0.2">
      <c r="A12" s="13" t="s">
        <v>5</v>
      </c>
      <c r="B12" s="5" t="s">
        <v>10</v>
      </c>
      <c r="C12" s="7">
        <v>0</v>
      </c>
      <c r="D12" s="19">
        <v>0</v>
      </c>
      <c r="E12" s="19">
        <v>0</v>
      </c>
      <c r="F12" s="11"/>
    </row>
    <row r="13" spans="1:8" s="1" customFormat="1" x14ac:dyDescent="0.2">
      <c r="A13" s="30" t="s">
        <v>24</v>
      </c>
      <c r="B13" s="31"/>
      <c r="C13" s="15">
        <f>SUM(C5:C12)</f>
        <v>87.472601999999995</v>
      </c>
      <c r="D13" s="15">
        <f t="shared" ref="D13:E13" si="0">SUM(D5:D12)</f>
        <v>56.543411000000006</v>
      </c>
      <c r="E13" s="15">
        <f t="shared" si="0"/>
        <v>31.844208999999999</v>
      </c>
      <c r="F13" s="11"/>
      <c r="G13" s="2"/>
      <c r="H13" s="2"/>
    </row>
  </sheetData>
  <mergeCells count="5">
    <mergeCell ref="A1:E1"/>
    <mergeCell ref="A4:E4"/>
    <mergeCell ref="A6:A7"/>
    <mergeCell ref="A8:A11"/>
    <mergeCell ref="A13:B13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E10" sqref="E10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8" ht="29.25" customHeight="1" x14ac:dyDescent="0.2">
      <c r="A1" s="32" t="s">
        <v>20</v>
      </c>
      <c r="B1" s="32"/>
      <c r="C1" s="32"/>
      <c r="D1" s="32"/>
      <c r="E1" s="32"/>
    </row>
    <row r="2" spans="1:8" x14ac:dyDescent="0.2">
      <c r="A2" s="1"/>
      <c r="B2" s="1"/>
      <c r="E2" s="10" t="s">
        <v>19</v>
      </c>
    </row>
    <row r="3" spans="1:8" s="3" customFormat="1" ht="86.25" customHeight="1" x14ac:dyDescent="0.25">
      <c r="A3" s="6" t="s">
        <v>16</v>
      </c>
      <c r="B3" s="9" t="s">
        <v>17</v>
      </c>
      <c r="C3" s="6" t="s">
        <v>12</v>
      </c>
      <c r="D3" s="9" t="s">
        <v>18</v>
      </c>
      <c r="E3" s="9" t="s">
        <v>13</v>
      </c>
    </row>
    <row r="4" spans="1:8" s="3" customFormat="1" x14ac:dyDescent="0.25">
      <c r="A4" s="30" t="s">
        <v>28</v>
      </c>
      <c r="B4" s="33"/>
      <c r="C4" s="33"/>
      <c r="D4" s="33"/>
      <c r="E4" s="33"/>
    </row>
    <row r="5" spans="1:8" x14ac:dyDescent="0.2">
      <c r="A5" s="22" t="s">
        <v>0</v>
      </c>
      <c r="B5" s="4" t="s">
        <v>14</v>
      </c>
      <c r="C5" s="7">
        <v>29.324224999999998</v>
      </c>
      <c r="D5" s="19">
        <v>1.4993210000000019</v>
      </c>
      <c r="E5" s="19">
        <v>27.824903999999997</v>
      </c>
      <c r="G5" s="11"/>
      <c r="H5" s="11"/>
    </row>
    <row r="6" spans="1:8" x14ac:dyDescent="0.2">
      <c r="A6" s="34" t="s">
        <v>1</v>
      </c>
      <c r="B6" s="4" t="s">
        <v>2</v>
      </c>
      <c r="C6" s="7">
        <v>0</v>
      </c>
      <c r="D6" s="19">
        <v>0</v>
      </c>
      <c r="E6" s="19">
        <v>0</v>
      </c>
      <c r="F6" s="11"/>
    </row>
    <row r="7" spans="1:8" x14ac:dyDescent="0.2">
      <c r="A7" s="34"/>
      <c r="B7" s="4" t="s">
        <v>3</v>
      </c>
      <c r="C7" s="7">
        <v>0</v>
      </c>
      <c r="D7" s="19">
        <v>0</v>
      </c>
      <c r="E7" s="19">
        <v>0</v>
      </c>
      <c r="F7" s="11"/>
    </row>
    <row r="8" spans="1:8" x14ac:dyDescent="0.2">
      <c r="A8" s="34" t="s">
        <v>4</v>
      </c>
      <c r="B8" s="4" t="s">
        <v>7</v>
      </c>
      <c r="C8" s="7">
        <v>12.980294000000001</v>
      </c>
      <c r="D8" s="19">
        <v>12.829819000000001</v>
      </c>
      <c r="E8" s="19">
        <v>0.15047500000000003</v>
      </c>
      <c r="F8" s="11"/>
    </row>
    <row r="9" spans="1:8" x14ac:dyDescent="0.2">
      <c r="A9" s="34"/>
      <c r="B9" s="4" t="s">
        <v>6</v>
      </c>
      <c r="C9" s="7">
        <v>14.455593</v>
      </c>
      <c r="D9" s="19">
        <v>12.894474000000001</v>
      </c>
      <c r="E9" s="19">
        <v>1.5611189999999995</v>
      </c>
      <c r="F9" s="11"/>
    </row>
    <row r="10" spans="1:8" x14ac:dyDescent="0.2">
      <c r="A10" s="34"/>
      <c r="B10" s="5" t="s">
        <v>9</v>
      </c>
      <c r="C10" s="7">
        <v>15.110732</v>
      </c>
      <c r="D10" s="19">
        <v>15.110732</v>
      </c>
      <c r="E10" s="19">
        <v>0</v>
      </c>
      <c r="F10" s="11"/>
    </row>
    <row r="11" spans="1:8" x14ac:dyDescent="0.2">
      <c r="A11" s="34"/>
      <c r="B11" s="5" t="s">
        <v>8</v>
      </c>
      <c r="C11" s="7">
        <v>13.279149</v>
      </c>
      <c r="D11" s="19">
        <v>13.279149</v>
      </c>
      <c r="E11" s="19">
        <v>0</v>
      </c>
      <c r="F11" s="11"/>
    </row>
    <row r="12" spans="1:8" x14ac:dyDescent="0.2">
      <c r="A12" s="13" t="s">
        <v>5</v>
      </c>
      <c r="B12" s="5" t="s">
        <v>10</v>
      </c>
      <c r="C12" s="7">
        <v>0</v>
      </c>
      <c r="D12" s="19">
        <v>0</v>
      </c>
      <c r="E12" s="19">
        <v>0</v>
      </c>
      <c r="F12" s="11"/>
    </row>
    <row r="13" spans="1:8" s="1" customFormat="1" x14ac:dyDescent="0.2">
      <c r="A13" s="30" t="s">
        <v>24</v>
      </c>
      <c r="B13" s="31"/>
      <c r="C13" s="15">
        <f>SUM(C5:C12)</f>
        <v>85.149993000000009</v>
      </c>
      <c r="D13" s="15">
        <f t="shared" ref="D13:E13" si="0">SUM(D5:D12)</f>
        <v>55.613495</v>
      </c>
      <c r="E13" s="15">
        <f t="shared" si="0"/>
        <v>29.536497999999995</v>
      </c>
      <c r="F13" s="11"/>
      <c r="G13" s="2"/>
      <c r="H13" s="2"/>
    </row>
  </sheetData>
  <mergeCells count="5">
    <mergeCell ref="A1:E1"/>
    <mergeCell ref="A4:E4"/>
    <mergeCell ref="A6:A7"/>
    <mergeCell ref="A8:A11"/>
    <mergeCell ref="A13:B13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G14" sqref="G14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8" ht="29.25" customHeight="1" x14ac:dyDescent="0.2">
      <c r="A1" s="32" t="s">
        <v>20</v>
      </c>
      <c r="B1" s="32"/>
      <c r="C1" s="32"/>
      <c r="D1" s="32"/>
      <c r="E1" s="32"/>
    </row>
    <row r="2" spans="1:8" x14ac:dyDescent="0.2">
      <c r="A2" s="1"/>
      <c r="B2" s="1"/>
      <c r="E2" s="10" t="s">
        <v>19</v>
      </c>
    </row>
    <row r="3" spans="1:8" s="3" customFormat="1" ht="86.25" customHeight="1" x14ac:dyDescent="0.25">
      <c r="A3" s="6" t="s">
        <v>16</v>
      </c>
      <c r="B3" s="9" t="s">
        <v>17</v>
      </c>
      <c r="C3" s="6" t="s">
        <v>12</v>
      </c>
      <c r="D3" s="9" t="s">
        <v>18</v>
      </c>
      <c r="E3" s="9" t="s">
        <v>13</v>
      </c>
    </row>
    <row r="4" spans="1:8" s="3" customFormat="1" x14ac:dyDescent="0.25">
      <c r="A4" s="30" t="s">
        <v>29</v>
      </c>
      <c r="B4" s="33"/>
      <c r="C4" s="33"/>
      <c r="D4" s="33"/>
      <c r="E4" s="33"/>
    </row>
    <row r="5" spans="1:8" x14ac:dyDescent="0.2">
      <c r="A5" s="23" t="s">
        <v>0</v>
      </c>
      <c r="B5" s="4" t="s">
        <v>14</v>
      </c>
      <c r="C5" s="7">
        <v>0</v>
      </c>
      <c r="D5" s="19">
        <v>0</v>
      </c>
      <c r="E5" s="19">
        <v>0</v>
      </c>
      <c r="G5" s="11"/>
      <c r="H5" s="11"/>
    </row>
    <row r="6" spans="1:8" x14ac:dyDescent="0.2">
      <c r="A6" s="34" t="s">
        <v>1</v>
      </c>
      <c r="B6" s="4" t="s">
        <v>2</v>
      </c>
      <c r="C6" s="7">
        <v>0</v>
      </c>
      <c r="D6" s="19">
        <v>0</v>
      </c>
      <c r="E6" s="19">
        <v>0</v>
      </c>
      <c r="F6" s="11"/>
    </row>
    <row r="7" spans="1:8" x14ac:dyDescent="0.2">
      <c r="A7" s="34"/>
      <c r="B7" s="4" t="s">
        <v>3</v>
      </c>
      <c r="C7" s="7">
        <v>0</v>
      </c>
      <c r="D7" s="19">
        <v>0</v>
      </c>
      <c r="E7" s="19">
        <v>0</v>
      </c>
      <c r="F7" s="11"/>
    </row>
    <row r="8" spans="1:8" x14ac:dyDescent="0.2">
      <c r="A8" s="34" t="s">
        <v>4</v>
      </c>
      <c r="B8" s="4" t="s">
        <v>7</v>
      </c>
      <c r="C8" s="7">
        <v>13.069642</v>
      </c>
      <c r="D8" s="19">
        <v>12.825936</v>
      </c>
      <c r="E8" s="19">
        <v>0.24370599999999995</v>
      </c>
      <c r="F8" s="11"/>
    </row>
    <row r="9" spans="1:8" x14ac:dyDescent="0.2">
      <c r="A9" s="34"/>
      <c r="B9" s="4" t="s">
        <v>6</v>
      </c>
      <c r="C9" s="7">
        <v>20.408064999999997</v>
      </c>
      <c r="D9" s="19">
        <v>7.6463993999999964</v>
      </c>
      <c r="E9" s="19">
        <v>12.761665600000001</v>
      </c>
      <c r="F9" s="11"/>
    </row>
    <row r="10" spans="1:8" x14ac:dyDescent="0.2">
      <c r="A10" s="34"/>
      <c r="B10" s="5" t="s">
        <v>9</v>
      </c>
      <c r="C10" s="7">
        <v>16.276823</v>
      </c>
      <c r="D10" s="19">
        <v>9.6147420000000015</v>
      </c>
      <c r="E10" s="19">
        <v>6.6620809999999988</v>
      </c>
      <c r="F10" s="11"/>
    </row>
    <row r="11" spans="1:8" x14ac:dyDescent="0.2">
      <c r="A11" s="34"/>
      <c r="B11" s="5" t="s">
        <v>8</v>
      </c>
      <c r="C11" s="7">
        <v>13.210875</v>
      </c>
      <c r="D11" s="19">
        <v>12.178822</v>
      </c>
      <c r="E11" s="19">
        <v>1.0320530000000001</v>
      </c>
      <c r="F11" s="11"/>
    </row>
    <row r="12" spans="1:8" x14ac:dyDescent="0.2">
      <c r="A12" s="13" t="s">
        <v>5</v>
      </c>
      <c r="B12" s="5" t="s">
        <v>10</v>
      </c>
      <c r="C12" s="7">
        <v>0</v>
      </c>
      <c r="D12" s="19">
        <v>0</v>
      </c>
      <c r="E12" s="19">
        <v>0</v>
      </c>
      <c r="F12" s="11"/>
    </row>
    <row r="13" spans="1:8" s="1" customFormat="1" x14ac:dyDescent="0.2">
      <c r="A13" s="30" t="s">
        <v>24</v>
      </c>
      <c r="B13" s="31"/>
      <c r="C13" s="15">
        <f>SUM(C5:C12)</f>
        <v>62.965404999999997</v>
      </c>
      <c r="D13" s="15">
        <f t="shared" ref="D13:E13" si="0">SUM(D5:D12)</f>
        <v>42.265899399999995</v>
      </c>
      <c r="E13" s="15">
        <f t="shared" si="0"/>
        <v>20.699505599999998</v>
      </c>
      <c r="F13" s="11"/>
      <c r="G13" s="2"/>
      <c r="H13" s="2"/>
    </row>
  </sheetData>
  <mergeCells count="5">
    <mergeCell ref="A1:E1"/>
    <mergeCell ref="A4:E4"/>
    <mergeCell ref="A6:A7"/>
    <mergeCell ref="A8:A11"/>
    <mergeCell ref="A13:B13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2026-03-10T21:16:32Z</dcterms:modified>
</cp:coreProperties>
</file>